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0" i="1" l="1"/>
  <c r="E10" i="1" s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</calcChain>
</file>

<file path=xl/sharedStrings.xml><?xml version="1.0" encoding="utf-8"?>
<sst xmlns="http://schemas.openxmlformats.org/spreadsheetml/2006/main" count="43" uniqueCount="35">
  <si>
    <t>к решению комиссии по разработке ТП ОМС</t>
  </si>
  <si>
    <t>№</t>
  </si>
  <si>
    <t>Код МО</t>
  </si>
  <si>
    <t>Наименование медицинской организации</t>
  </si>
  <si>
    <t>Плановое максимальное количество показателей для выполнения</t>
  </si>
  <si>
    <t>Фактически выполненное  количество показателей</t>
  </si>
  <si>
    <t>Процент выполнения показателей</t>
  </si>
  <si>
    <t>Распределение МО по группам в зависимости от процента выполнения показателей</t>
  </si>
  <si>
    <t xml:space="preserve">Количество набранных баллов </t>
  </si>
  <si>
    <t xml:space="preserve">Коэффициент, учитывающий фактическое выполнение объемов медицинской помощи </t>
  </si>
  <si>
    <t>Коэффициент, учитывающий достижение снижения показателей смертности прикрепленного населения (взрослого и детского)</t>
  </si>
  <si>
    <r>
      <t xml:space="preserve">Общий объем средств, направляемый в i-ю МО II и III групп за текущий период </t>
    </r>
    <r>
      <rPr>
        <b/>
        <sz val="9"/>
        <color theme="1"/>
        <rFont val="Times New Roman"/>
        <family val="1"/>
        <charset val="204"/>
      </rPr>
      <t>с учетом фактического выполнения объемов медицинской помощи и достижения снижения показателей смертности прикрепленного населения (взрослого и детского),</t>
    </r>
    <r>
      <rPr>
        <sz val="9"/>
        <color theme="1"/>
        <rFont val="Times New Roman"/>
        <family val="1"/>
        <charset val="204"/>
      </rPr>
      <t xml:space="preserve"> рублей</t>
    </r>
  </si>
  <si>
    <t>Всего</t>
  </si>
  <si>
    <t>ОГБУЗ "Областная больница"</t>
  </si>
  <si>
    <t>ОГБУЗ "Детская областная больница"</t>
  </si>
  <si>
    <t>х</t>
  </si>
  <si>
    <t>ОГБУЗ "Николаевская РБ"</t>
  </si>
  <si>
    <t>ОГБУЗ "Смидовичская РБ"</t>
  </si>
  <si>
    <t>ОГБУЗ "Облученская РБ"</t>
  </si>
  <si>
    <t>ОГБУЗ "Теплоозерская ЦРБ"</t>
  </si>
  <si>
    <t>ОГБУЗ "Ленинская ЦРБ"</t>
  </si>
  <si>
    <t>ОГБУЗ "Октябрьская ЦРБ"</t>
  </si>
  <si>
    <t>ОГБУЗ "Валдгеймская ЦРБ"</t>
  </si>
  <si>
    <t>Итого</t>
  </si>
  <si>
    <t xml:space="preserve">Расчетный объем средств для направления в i-ю МО II и III групп за текущий период при распределении 70 процентов от объема средств, рублей </t>
  </si>
  <si>
    <t xml:space="preserve">Расчетный объем средств для направления в i-ю МО III группы за текущий период при распределении 30 процентов от объема средств, рублей </t>
  </si>
  <si>
    <t>Общий расчетный объем средств для направления в i-ю МО II и III групп за текущий период, рублей</t>
  </si>
  <si>
    <t>АСП ООО «Капитал МС» - 
Филиал в Еврейской АО</t>
  </si>
  <si>
    <t>Дирекция Еврейской АО Хабаровского филиала 
АО «Страховая компания «СОГАЗ-Мед»</t>
  </si>
  <si>
    <t>Оценка достижения значений показателей результативности деятельности медицинских организаций, финансируемых по подушевому нормативу финансирования амбулаторно-поликлинической помощи на прикрепившихся лиц, за 2025 год (оценка медицинской помощи, оказанной за декабрь 2024 года - ноябрь 2025 года)</t>
  </si>
  <si>
    <t>0,9</t>
  </si>
  <si>
    <t>0,7</t>
  </si>
  <si>
    <t>0,8</t>
  </si>
  <si>
    <t>Приложение № 5</t>
  </si>
  <si>
    <t>от "24" декабря 2025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</si>
</sst>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Fill="1" applyAlignment="1"/>
    <xf numFmtId="0" fontId="4" fillId="0" borderId="0" xfId="0" applyFont="1" applyFill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4" fillId="0" borderId="1" xfId="1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workbookViewId="0">
      <selection activeCell="D3" sqref="D3"/>
    </sheetView>
  </sheetViews>
  <sheetFormatPr defaultRowHeight="15" x14ac:dyDescent="0.25"/>
  <cols>
    <col min="1" max="1" width="3.85546875" customWidth="1"/>
    <col min="2" max="2" width="8" customWidth="1"/>
    <col min="3" max="3" width="28.85546875" customWidth="1"/>
    <col min="4" max="4" width="13.28515625" customWidth="1"/>
    <col min="5" max="5" width="10.7109375" customWidth="1"/>
    <col min="6" max="6" width="9.7109375" customWidth="1"/>
    <col min="7" max="7" width="14.5703125" customWidth="1"/>
    <col min="8" max="8" width="9.140625" customWidth="1"/>
    <col min="9" max="11" width="16.5703125" customWidth="1"/>
    <col min="12" max="12" width="11.85546875" customWidth="1"/>
    <col min="13" max="13" width="12.5703125" customWidth="1"/>
    <col min="14" max="14" width="17.5703125" customWidth="1"/>
    <col min="15" max="15" width="19.5703125" customWidth="1"/>
    <col min="16" max="16" width="20" customWidth="1"/>
  </cols>
  <sheetData>
    <row r="1" spans="1:16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3" t="s">
        <v>33</v>
      </c>
    </row>
    <row r="2" spans="1:16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4"/>
      <c r="P2" s="5" t="s">
        <v>0</v>
      </c>
    </row>
    <row r="3" spans="1:16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4"/>
      <c r="P3" s="5" t="s">
        <v>34</v>
      </c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42" customHeight="1" x14ac:dyDescent="0.25">
      <c r="A6" s="19" t="s">
        <v>29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65.25" customHeight="1" x14ac:dyDescent="0.25">
      <c r="A8" s="20" t="s">
        <v>1</v>
      </c>
      <c r="B8" s="20" t="s">
        <v>2</v>
      </c>
      <c r="C8" s="20" t="s">
        <v>3</v>
      </c>
      <c r="D8" s="21" t="s">
        <v>4</v>
      </c>
      <c r="E8" s="20" t="s">
        <v>5</v>
      </c>
      <c r="F8" s="20" t="s">
        <v>6</v>
      </c>
      <c r="G8" s="20" t="s">
        <v>7</v>
      </c>
      <c r="H8" s="20" t="s">
        <v>8</v>
      </c>
      <c r="I8" s="20" t="s">
        <v>24</v>
      </c>
      <c r="J8" s="22" t="s">
        <v>25</v>
      </c>
      <c r="K8" s="22" t="s">
        <v>26</v>
      </c>
      <c r="L8" s="24" t="s">
        <v>9</v>
      </c>
      <c r="M8" s="24" t="s">
        <v>10</v>
      </c>
      <c r="N8" s="26" t="s">
        <v>11</v>
      </c>
      <c r="O8" s="27"/>
      <c r="P8" s="28"/>
    </row>
    <row r="9" spans="1:16" ht="57.75" customHeight="1" x14ac:dyDescent="0.25">
      <c r="A9" s="20"/>
      <c r="B9" s="20"/>
      <c r="C9" s="20"/>
      <c r="D9" s="21"/>
      <c r="E9" s="20"/>
      <c r="F9" s="20"/>
      <c r="G9" s="20"/>
      <c r="H9" s="20"/>
      <c r="I9" s="20"/>
      <c r="J9" s="23"/>
      <c r="K9" s="23"/>
      <c r="L9" s="25"/>
      <c r="M9" s="25"/>
      <c r="N9" s="6" t="s">
        <v>12</v>
      </c>
      <c r="O9" s="6" t="s">
        <v>27</v>
      </c>
      <c r="P9" s="6" t="s">
        <v>28</v>
      </c>
    </row>
    <row r="10" spans="1:16" x14ac:dyDescent="0.25">
      <c r="A10" s="7">
        <v>1</v>
      </c>
      <c r="B10" s="7">
        <v>2</v>
      </c>
      <c r="C10" s="7">
        <v>3</v>
      </c>
      <c r="D10" s="8">
        <f>C10+1</f>
        <v>4</v>
      </c>
      <c r="E10" s="8">
        <f t="shared" ref="E10:P10" si="0">D10+1</f>
        <v>5</v>
      </c>
      <c r="F10" s="8">
        <f t="shared" si="0"/>
        <v>6</v>
      </c>
      <c r="G10" s="8">
        <f t="shared" si="0"/>
        <v>7</v>
      </c>
      <c r="H10" s="8">
        <f t="shared" si="0"/>
        <v>8</v>
      </c>
      <c r="I10" s="8">
        <f t="shared" si="0"/>
        <v>9</v>
      </c>
      <c r="J10" s="8">
        <f t="shared" si="0"/>
        <v>10</v>
      </c>
      <c r="K10" s="8">
        <f t="shared" si="0"/>
        <v>11</v>
      </c>
      <c r="L10" s="8">
        <f>K10+1</f>
        <v>12</v>
      </c>
      <c r="M10" s="8">
        <f>L10+1</f>
        <v>13</v>
      </c>
      <c r="N10" s="6">
        <f>M10+1</f>
        <v>14</v>
      </c>
      <c r="O10" s="6">
        <f t="shared" si="0"/>
        <v>15</v>
      </c>
      <c r="P10" s="6">
        <f t="shared" si="0"/>
        <v>16</v>
      </c>
    </row>
    <row r="11" spans="1:16" x14ac:dyDescent="0.25">
      <c r="A11" s="9">
        <v>1</v>
      </c>
      <c r="B11" s="10">
        <v>790001</v>
      </c>
      <c r="C11" s="11" t="s">
        <v>13</v>
      </c>
      <c r="D11" s="9">
        <v>25</v>
      </c>
      <c r="E11" s="9">
        <v>17</v>
      </c>
      <c r="F11" s="12">
        <v>68</v>
      </c>
      <c r="G11" s="9">
        <v>3</v>
      </c>
      <c r="H11" s="13">
        <v>55</v>
      </c>
      <c r="I11" s="14">
        <v>5548004.9400000004</v>
      </c>
      <c r="J11" s="14">
        <v>622453.30000000005</v>
      </c>
      <c r="K11" s="14">
        <v>6170458.2400000002</v>
      </c>
      <c r="L11" s="15" t="s">
        <v>30</v>
      </c>
      <c r="M11" s="15">
        <v>0.9</v>
      </c>
      <c r="N11" s="16">
        <v>6479427.7199999997</v>
      </c>
      <c r="O11" s="16">
        <v>3979229.97</v>
      </c>
      <c r="P11" s="16">
        <v>2500197.75</v>
      </c>
    </row>
    <row r="12" spans="1:16" ht="30" x14ac:dyDescent="0.25">
      <c r="A12" s="9">
        <v>2</v>
      </c>
      <c r="B12" s="10">
        <v>790002</v>
      </c>
      <c r="C12" s="11" t="s">
        <v>14</v>
      </c>
      <c r="D12" s="9">
        <v>12</v>
      </c>
      <c r="E12" s="9">
        <v>8</v>
      </c>
      <c r="F12" s="12">
        <v>66.666666666666657</v>
      </c>
      <c r="G12" s="9">
        <v>3</v>
      </c>
      <c r="H12" s="13">
        <v>44</v>
      </c>
      <c r="I12" s="14">
        <v>1573300.17</v>
      </c>
      <c r="J12" s="14">
        <v>497962.64</v>
      </c>
      <c r="K12" s="14">
        <v>2071262.81</v>
      </c>
      <c r="L12" s="15" t="s">
        <v>30</v>
      </c>
      <c r="M12" s="15">
        <v>0.9</v>
      </c>
      <c r="N12" s="16">
        <v>2174975.86</v>
      </c>
      <c r="O12" s="16">
        <v>1294583.22</v>
      </c>
      <c r="P12" s="16">
        <v>880392.64</v>
      </c>
    </row>
    <row r="13" spans="1:16" x14ac:dyDescent="0.25">
      <c r="A13" s="9">
        <v>3</v>
      </c>
      <c r="B13" s="10">
        <v>790011</v>
      </c>
      <c r="C13" s="11" t="s">
        <v>16</v>
      </c>
      <c r="D13" s="9">
        <v>26</v>
      </c>
      <c r="E13" s="9">
        <v>14</v>
      </c>
      <c r="F13" s="12">
        <v>53.846153846153847</v>
      </c>
      <c r="G13" s="9">
        <v>2</v>
      </c>
      <c r="H13" s="13">
        <v>46.5</v>
      </c>
      <c r="I13" s="14">
        <v>1074865.79</v>
      </c>
      <c r="J13" s="14">
        <v>0</v>
      </c>
      <c r="K13" s="14">
        <v>1074865.79</v>
      </c>
      <c r="L13" s="15" t="s">
        <v>30</v>
      </c>
      <c r="M13" s="15">
        <v>0.9</v>
      </c>
      <c r="N13" s="16">
        <v>1128686.8700000001</v>
      </c>
      <c r="O13" s="16">
        <v>1095368.8400000001</v>
      </c>
      <c r="P13" s="16">
        <v>33318.03</v>
      </c>
    </row>
    <row r="14" spans="1:16" x14ac:dyDescent="0.25">
      <c r="A14" s="9">
        <v>4</v>
      </c>
      <c r="B14" s="10">
        <v>790012</v>
      </c>
      <c r="C14" s="11" t="s">
        <v>17</v>
      </c>
      <c r="D14" s="9">
        <v>30</v>
      </c>
      <c r="E14" s="9">
        <v>18</v>
      </c>
      <c r="F14" s="12">
        <v>60</v>
      </c>
      <c r="G14" s="9">
        <v>3</v>
      </c>
      <c r="H14" s="13">
        <v>64</v>
      </c>
      <c r="I14" s="14">
        <v>627905.51</v>
      </c>
      <c r="J14" s="14">
        <v>724309.3</v>
      </c>
      <c r="K14" s="14">
        <v>1352214.81</v>
      </c>
      <c r="L14" s="15" t="s">
        <v>30</v>
      </c>
      <c r="M14" s="15">
        <v>0.95</v>
      </c>
      <c r="N14" s="16">
        <v>1498808.0499999998</v>
      </c>
      <c r="O14" s="16">
        <v>1409235.98</v>
      </c>
      <c r="P14" s="16">
        <v>89572.07</v>
      </c>
    </row>
    <row r="15" spans="1:16" x14ac:dyDescent="0.25">
      <c r="A15" s="9">
        <v>5</v>
      </c>
      <c r="B15" s="10">
        <v>790014</v>
      </c>
      <c r="C15" s="11" t="s">
        <v>18</v>
      </c>
      <c r="D15" s="9">
        <v>26</v>
      </c>
      <c r="E15" s="9">
        <v>23</v>
      </c>
      <c r="F15" s="12">
        <v>88.461538461538453</v>
      </c>
      <c r="G15" s="9">
        <v>3</v>
      </c>
      <c r="H15" s="13">
        <v>90.5</v>
      </c>
      <c r="I15" s="14">
        <v>991073.02</v>
      </c>
      <c r="J15" s="14">
        <v>1024218.62</v>
      </c>
      <c r="K15" s="14">
        <v>2015291.6400000001</v>
      </c>
      <c r="L15" s="15" t="s">
        <v>31</v>
      </c>
      <c r="M15" s="15">
        <v>0.95</v>
      </c>
      <c r="N15" s="16">
        <v>1737375.78</v>
      </c>
      <c r="O15" s="16">
        <v>1349570.22</v>
      </c>
      <c r="P15" s="16">
        <v>387805.56</v>
      </c>
    </row>
    <row r="16" spans="1:16" x14ac:dyDescent="0.25">
      <c r="A16" s="9">
        <v>6</v>
      </c>
      <c r="B16" s="10">
        <v>790010</v>
      </c>
      <c r="C16" s="11" t="s">
        <v>19</v>
      </c>
      <c r="D16" s="9">
        <v>29</v>
      </c>
      <c r="E16" s="9">
        <v>19</v>
      </c>
      <c r="F16" s="12">
        <v>65.517241379310349</v>
      </c>
      <c r="G16" s="9">
        <v>3</v>
      </c>
      <c r="H16" s="13">
        <v>69</v>
      </c>
      <c r="I16" s="14">
        <v>1269268.95</v>
      </c>
      <c r="J16" s="14">
        <v>780895.96</v>
      </c>
      <c r="K16" s="14">
        <v>2050164.91</v>
      </c>
      <c r="L16" s="15" t="s">
        <v>31</v>
      </c>
      <c r="M16" s="15">
        <v>0.95</v>
      </c>
      <c r="N16" s="16">
        <v>1767439.91</v>
      </c>
      <c r="O16" s="16">
        <v>1029194.17</v>
      </c>
      <c r="P16" s="16">
        <v>738245.74</v>
      </c>
    </row>
    <row r="17" spans="1:16" x14ac:dyDescent="0.25">
      <c r="A17" s="9">
        <v>7</v>
      </c>
      <c r="B17" s="10">
        <v>790008</v>
      </c>
      <c r="C17" s="11" t="s">
        <v>20</v>
      </c>
      <c r="D17" s="9">
        <v>16</v>
      </c>
      <c r="E17" s="9">
        <v>15</v>
      </c>
      <c r="F17" s="12">
        <v>93.75</v>
      </c>
      <c r="G17" s="9">
        <v>3</v>
      </c>
      <c r="H17" s="13">
        <v>52.5</v>
      </c>
      <c r="I17" s="14">
        <v>1225751.72</v>
      </c>
      <c r="J17" s="14">
        <v>594159.97</v>
      </c>
      <c r="K17" s="14">
        <v>1819911.69</v>
      </c>
      <c r="L17" s="15" t="s">
        <v>31</v>
      </c>
      <c r="M17" s="15">
        <v>0.95</v>
      </c>
      <c r="N17" s="16">
        <v>1568939.4100000001</v>
      </c>
      <c r="O17" s="16">
        <v>1270566.82</v>
      </c>
      <c r="P17" s="16">
        <v>298372.59000000003</v>
      </c>
    </row>
    <row r="18" spans="1:16" x14ac:dyDescent="0.25">
      <c r="A18" s="9">
        <v>8</v>
      </c>
      <c r="B18" s="10">
        <v>790009</v>
      </c>
      <c r="C18" s="11" t="s">
        <v>21</v>
      </c>
      <c r="D18" s="9">
        <v>25</v>
      </c>
      <c r="E18" s="9">
        <v>19</v>
      </c>
      <c r="F18" s="12">
        <v>76</v>
      </c>
      <c r="G18" s="9">
        <v>3</v>
      </c>
      <c r="H18" s="13">
        <v>61</v>
      </c>
      <c r="I18" s="14">
        <v>758850.14</v>
      </c>
      <c r="J18" s="14">
        <v>690357.3</v>
      </c>
      <c r="K18" s="14">
        <v>1449207.44</v>
      </c>
      <c r="L18" s="15" t="s">
        <v>32</v>
      </c>
      <c r="M18" s="15">
        <v>0.95</v>
      </c>
      <c r="N18" s="16">
        <v>1427836.0999999999</v>
      </c>
      <c r="O18" s="16">
        <v>1374973.82</v>
      </c>
      <c r="P18" s="16">
        <v>52862.28</v>
      </c>
    </row>
    <row r="19" spans="1:16" x14ac:dyDescent="0.25">
      <c r="A19" s="9">
        <v>9</v>
      </c>
      <c r="B19" s="10">
        <v>790013</v>
      </c>
      <c r="C19" s="11" t="s">
        <v>22</v>
      </c>
      <c r="D19" s="9">
        <v>32</v>
      </c>
      <c r="E19" s="9">
        <v>23</v>
      </c>
      <c r="F19" s="12">
        <v>71.875</v>
      </c>
      <c r="G19" s="9">
        <v>3</v>
      </c>
      <c r="H19" s="13">
        <v>95</v>
      </c>
      <c r="I19" s="14">
        <v>953155.05999999994</v>
      </c>
      <c r="J19" s="14">
        <v>1075146.6100000001</v>
      </c>
      <c r="K19" s="14">
        <v>2028301.67</v>
      </c>
      <c r="L19" s="15" t="s">
        <v>30</v>
      </c>
      <c r="M19" s="15">
        <v>0.95</v>
      </c>
      <c r="N19" s="16">
        <v>2248189.2999999998</v>
      </c>
      <c r="O19" s="16">
        <v>1591086.87</v>
      </c>
      <c r="P19" s="16">
        <v>657102.43000000005</v>
      </c>
    </row>
    <row r="20" spans="1:16" x14ac:dyDescent="0.25">
      <c r="A20" s="9">
        <v>10</v>
      </c>
      <c r="B20" s="17" t="s">
        <v>23</v>
      </c>
      <c r="C20" s="18"/>
      <c r="D20" s="9">
        <v>221</v>
      </c>
      <c r="E20" s="9">
        <v>156</v>
      </c>
      <c r="F20" s="12">
        <v>70.588235294117652</v>
      </c>
      <c r="G20" s="9" t="s">
        <v>15</v>
      </c>
      <c r="H20" s="13">
        <v>577.5</v>
      </c>
      <c r="I20" s="14">
        <v>14022175.300000001</v>
      </c>
      <c r="J20" s="14">
        <v>6009503.7000000002</v>
      </c>
      <c r="K20" s="14">
        <v>20031679</v>
      </c>
      <c r="L20" s="15" t="s">
        <v>15</v>
      </c>
      <c r="M20" s="15" t="s">
        <v>15</v>
      </c>
      <c r="N20" s="16">
        <v>20031679</v>
      </c>
      <c r="O20" s="16">
        <v>14393809.91</v>
      </c>
      <c r="P20" s="16">
        <v>5637869.0899999999</v>
      </c>
    </row>
  </sheetData>
  <mergeCells count="16">
    <mergeCell ref="B20:C20"/>
    <mergeCell ref="A6:P6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P8"/>
  </mergeCells>
  <pageMargins left="0.25" right="0.25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2025-12-25T22:47:28Z</cp:lastPrinted>
  <dcterms:created xsi:type="dcterms:W3CDTF">2023-12-25T02:47:12Z</dcterms:created>
  <dcterms:modified xsi:type="dcterms:W3CDTF">2025-12-25T22:51:59Z</dcterms:modified>
</cp:coreProperties>
</file>